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4-2025\Inventarblätter\"/>
    </mc:Choice>
  </mc:AlternateContent>
  <xr:revisionPtr revIDLastSave="0" documentId="13_ncr:1_{A28D7087-CEB0-4A63-B95C-B6B227CB3809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definedNames>
    <definedName name="_xlnm.Print_Area" localSheetId="0">Inventarblätter!$A$1:$J$43</definedName>
  </definedNames>
  <calcPr calcId="191029"/>
</workbook>
</file>

<file path=xl/calcChain.xml><?xml version="1.0" encoding="utf-8"?>
<calcChain xmlns="http://schemas.openxmlformats.org/spreadsheetml/2006/main">
  <c r="H11" i="12" l="1"/>
  <c r="H10" i="12"/>
  <c r="H13" i="12"/>
  <c r="H15" i="12"/>
  <c r="H18" i="12" l="1"/>
  <c r="H19" i="12"/>
  <c r="H16" i="12"/>
  <c r="H14" i="12"/>
  <c r="H12" i="12"/>
  <c r="H17" i="12" l="1"/>
  <c r="H21" i="12" l="1"/>
  <c r="H20" i="12" l="1"/>
  <c r="H23" i="12"/>
  <c r="H24" i="12" l="1"/>
</calcChain>
</file>

<file path=xl/sharedStrings.xml><?xml version="1.0" encoding="utf-8"?>
<sst xmlns="http://schemas.openxmlformats.org/spreadsheetml/2006/main" count="107" uniqueCount="79">
  <si>
    <t>Konto</t>
  </si>
  <si>
    <t>Fr.</t>
  </si>
  <si>
    <t>Rp.</t>
  </si>
  <si>
    <t>Betrag</t>
  </si>
  <si>
    <t>Menge</t>
  </si>
  <si>
    <t>Preis je Einheit</t>
  </si>
  <si>
    <t>--</t>
  </si>
  <si>
    <t>Ware</t>
  </si>
  <si>
    <t>Kartoffeln</t>
  </si>
  <si>
    <t>Kirsch</t>
  </si>
  <si>
    <t>3.</t>
  </si>
  <si>
    <t>--.</t>
  </si>
  <si>
    <t>Tafelobst</t>
  </si>
  <si>
    <t>Kirschen</t>
  </si>
  <si>
    <t>Gärmost</t>
  </si>
  <si>
    <t>Süssmost</t>
  </si>
  <si>
    <t>Träsch</t>
  </si>
  <si>
    <t>Holz aus eigenem Wald</t>
  </si>
  <si>
    <t>Milch</t>
  </si>
  <si>
    <t>Fleisch</t>
  </si>
  <si>
    <t>Eier</t>
  </si>
  <si>
    <t>Total Lieferungen</t>
  </si>
  <si>
    <t>Naturalbezüge Pauschalwerte</t>
  </si>
  <si>
    <t>In der Regel</t>
  </si>
  <si>
    <t>Ohne Milch</t>
  </si>
  <si>
    <t>Mit Milch, ohne Fleisch</t>
  </si>
  <si>
    <t>Viehloser Betrieb</t>
  </si>
  <si>
    <t>Erwachsene</t>
  </si>
  <si>
    <t>Kinder</t>
  </si>
  <si>
    <t>bis 6 Jahre</t>
  </si>
  <si>
    <t>6-13 Jahre</t>
  </si>
  <si>
    <t>13-18 Jahre</t>
  </si>
  <si>
    <t>Mehl</t>
  </si>
  <si>
    <t>1.</t>
  </si>
  <si>
    <t>kg</t>
  </si>
  <si>
    <t>l</t>
  </si>
  <si>
    <t>Ster</t>
  </si>
  <si>
    <t>Stk.</t>
  </si>
  <si>
    <t>Fr. 960</t>
  </si>
  <si>
    <t>Fr. 600</t>
  </si>
  <si>
    <t>Fr. 240</t>
  </si>
  <si>
    <t>Fr. 145</t>
  </si>
  <si>
    <t>Fr. 60</t>
  </si>
  <si>
    <t>Fr. 480</t>
  </si>
  <si>
    <t>Fr. 300</t>
  </si>
  <si>
    <t>Fr. 120</t>
  </si>
  <si>
    <t>Fr. 720</t>
  </si>
  <si>
    <t>Fr. 455</t>
  </si>
  <si>
    <t>Fr. 180</t>
  </si>
  <si>
    <t>DW Treuhand AG</t>
  </si>
  <si>
    <t>50</t>
  </si>
  <si>
    <t>22.</t>
  </si>
  <si>
    <t>34.</t>
  </si>
  <si>
    <t>21.</t>
  </si>
  <si>
    <t>2.</t>
  </si>
  <si>
    <t>35</t>
  </si>
  <si>
    <t>25</t>
  </si>
  <si>
    <t>65</t>
  </si>
  <si>
    <t xml:space="preserve">                                               Tel 062 738 50 10    -    info@dwtreuhand.ch    -    www.dwtreuhand.ch</t>
  </si>
  <si>
    <t xml:space="preserve">                              Den Link zum Download finden Sie auf unserer Homepage https://www.dwtreuhand.ch/download/</t>
  </si>
  <si>
    <t>85.</t>
  </si>
  <si>
    <t>Unkostenanteil privat</t>
  </si>
  <si>
    <t>Sehr einfache Verhältnisse</t>
  </si>
  <si>
    <t>Überdurchschnittliche Verhältnisse</t>
  </si>
  <si>
    <r>
      <t xml:space="preserve">Zuschläge
pro </t>
    </r>
    <r>
      <rPr>
        <b/>
        <sz val="7"/>
        <rFont val="Arial"/>
        <family val="2"/>
      </rPr>
      <t>Erw.</t>
    </r>
  </si>
  <si>
    <r>
      <t xml:space="preserve">für den 1.
</t>
    </r>
    <r>
      <rPr>
        <b/>
        <sz val="7"/>
        <rFont val="Arial"/>
        <family val="2"/>
      </rPr>
      <t>Erw.</t>
    </r>
  </si>
  <si>
    <t>Kind</t>
  </si>
  <si>
    <t>Fr. 3'540</t>
  </si>
  <si>
    <t>Fr. 2'640</t>
  </si>
  <si>
    <t>Fr. 2'100</t>
  </si>
  <si>
    <t>Fr. 900</t>
  </si>
  <si>
    <t>Fr. 660</t>
  </si>
  <si>
    <t>Fr. 540</t>
  </si>
  <si>
    <t>Fr. 420</t>
  </si>
  <si>
    <t>Fr. 360</t>
  </si>
  <si>
    <t>10</t>
  </si>
  <si>
    <t>Inventar 2024</t>
  </si>
  <si>
    <t>Lieferungen an Haushalt per 31.12.2024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</si>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</sst>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10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1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center" indent="5"/>
    </xf>
    <xf numFmtId="0" fontId="5" fillId="0" borderId="0" xfId="0" applyFont="1" applyFill="1" applyAlignment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right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4" fontId="1" fillId="0" borderId="9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2"/>
    </xf>
    <xf numFmtId="1" fontId="1" fillId="0" borderId="0" xfId="0" quotePrefix="1" applyNumberFormat="1" applyFont="1" applyFill="1" applyBorder="1" applyAlignment="1">
      <alignment horizontal="left" indent="1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left" vertical="center"/>
    </xf>
    <xf numFmtId="164" fontId="1" fillId="0" borderId="1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indent="5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left" vertical="center"/>
    </xf>
    <xf numFmtId="164" fontId="8" fillId="0" borderId="9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/>
    </xf>
    <xf numFmtId="164" fontId="1" fillId="0" borderId="9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4" fontId="8" fillId="0" borderId="3" xfId="0" applyNumberFormat="1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114300</xdr:rowOff>
    </xdr:from>
    <xdr:to>
      <xdr:col>9</xdr:col>
      <xdr:colOff>0</xdr:colOff>
      <xdr:row>5</xdr:row>
      <xdr:rowOff>104775</xdr:rowOff>
    </xdr:to>
    <xdr:pic>
      <xdr:nvPicPr>
        <xdr:cNvPr id="1340" name="Picture 6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81650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62927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2" name="Picture 21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3" name="Picture 3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104775</xdr:rowOff>
    </xdr:from>
    <xdr:to>
      <xdr:col>9</xdr:col>
      <xdr:colOff>0</xdr:colOff>
      <xdr:row>5</xdr:row>
      <xdr:rowOff>95250</xdr:rowOff>
    </xdr:to>
    <xdr:pic>
      <xdr:nvPicPr>
        <xdr:cNvPr id="1344" name="Picture 5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81650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562927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1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9" name="Picture 22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350" name="Picture 224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81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351" name="Picture 225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81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352" name="Picture 226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81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353" name="Picture 228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81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495300</xdr:colOff>
          <xdr:row>2</xdr:row>
          <xdr:rowOff>19050</xdr:rowOff>
        </xdr:from>
        <xdr:to>
          <xdr:col>7</xdr:col>
          <xdr:colOff>152400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0"/>
  <sheetViews>
    <sheetView showZeros="0" tabSelected="1" zoomScaleNormal="100" workbookViewId="0"/>
  </sheetViews>
  <sheetFormatPr baseColWidth="10" defaultColWidth="12.140625" defaultRowHeight="18.75" customHeight="1" x14ac:dyDescent="0.2"/>
  <cols>
    <col min="1" max="1" width="12.28515625" style="1" customWidth="1"/>
    <col min="2" max="2" width="16.28515625" style="1" customWidth="1"/>
    <col min="3" max="3" width="16" style="1" customWidth="1"/>
    <col min="4" max="4" width="8.7109375" style="1" bestFit="1" customWidth="1"/>
    <col min="5" max="6" width="7.5703125" style="1" customWidth="1"/>
    <col min="7" max="7" width="3.28515625" style="1" bestFit="1" customWidth="1"/>
    <col min="8" max="8" width="9.85546875" style="1" customWidth="1"/>
    <col min="9" max="9" width="3.28515625" style="1" customWidth="1"/>
    <col min="10" max="10" width="7.7109375" style="1" customWidth="1"/>
    <col min="11" max="16384" width="12.140625" style="1"/>
  </cols>
  <sheetData>
    <row r="1" spans="1:10" ht="18.75" customHeight="1" x14ac:dyDescent="0.2">
      <c r="I1" s="2"/>
    </row>
    <row r="2" spans="1:10" s="3" customFormat="1" ht="18.75" customHeight="1" x14ac:dyDescent="0.2">
      <c r="D2" s="4"/>
      <c r="E2" s="4"/>
      <c r="F2" s="4"/>
      <c r="G2" s="5"/>
      <c r="H2" s="5"/>
      <c r="I2" s="5"/>
    </row>
    <row r="3" spans="1:10" s="3" customFormat="1" ht="18.75" customHeight="1" x14ac:dyDescent="0.2">
      <c r="A3" s="4" t="s">
        <v>76</v>
      </c>
      <c r="B3" s="4"/>
      <c r="C3" s="4"/>
      <c r="D3" s="4"/>
      <c r="E3" s="4"/>
      <c r="F3" s="4"/>
      <c r="G3" s="5"/>
      <c r="I3" s="35"/>
      <c r="J3" s="36" t="s">
        <v>49</v>
      </c>
    </row>
    <row r="4" spans="1:10" s="3" customFormat="1" ht="18.75" customHeight="1" x14ac:dyDescent="0.2">
      <c r="A4" s="4"/>
      <c r="B4" s="4"/>
      <c r="C4" s="4"/>
      <c r="D4" s="4"/>
      <c r="E4" s="4"/>
      <c r="F4" s="4"/>
      <c r="G4" s="5"/>
      <c r="H4" s="5"/>
      <c r="I4" s="4"/>
    </row>
    <row r="5" spans="1:10" s="3" customFormat="1" ht="18.75" customHeight="1" x14ac:dyDescent="0.2">
      <c r="A5" s="4"/>
      <c r="B5" s="4"/>
      <c r="C5" s="4"/>
      <c r="D5" s="4"/>
      <c r="E5" s="4"/>
      <c r="F5" s="4"/>
      <c r="G5" s="5"/>
      <c r="H5" s="5"/>
      <c r="I5" s="4"/>
    </row>
    <row r="6" spans="1:10" s="3" customFormat="1" ht="18.75" customHeight="1" x14ac:dyDescent="0.2">
      <c r="A6" s="6" t="s">
        <v>77</v>
      </c>
      <c r="B6" s="6"/>
      <c r="C6" s="6"/>
      <c r="D6" s="7"/>
      <c r="E6" s="7"/>
      <c r="F6" s="7"/>
      <c r="G6" s="7"/>
      <c r="H6" s="7"/>
      <c r="I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0" s="8" customFormat="1" ht="18.75" customHeight="1" x14ac:dyDescent="0.2">
      <c r="A8" s="8" t="s">
        <v>7</v>
      </c>
      <c r="E8" s="19" t="s">
        <v>4</v>
      </c>
      <c r="F8" s="83" t="s">
        <v>5</v>
      </c>
      <c r="G8" s="83"/>
      <c r="H8" s="83" t="s">
        <v>3</v>
      </c>
      <c r="I8" s="83"/>
      <c r="J8" s="19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 t="s">
        <v>1</v>
      </c>
      <c r="G9" s="13" t="s">
        <v>2</v>
      </c>
      <c r="H9" s="15" t="s">
        <v>1</v>
      </c>
      <c r="I9" s="34" t="s">
        <v>2</v>
      </c>
      <c r="J9" s="34"/>
    </row>
    <row r="10" spans="1:10" s="6" customFormat="1" ht="18.75" customHeight="1" x14ac:dyDescent="0.2">
      <c r="A10" s="80" t="s">
        <v>32</v>
      </c>
      <c r="B10" s="81"/>
      <c r="C10" s="82"/>
      <c r="D10" s="10" t="s">
        <v>34</v>
      </c>
      <c r="E10" s="18"/>
      <c r="F10" s="16" t="s">
        <v>54</v>
      </c>
      <c r="G10" s="17" t="s">
        <v>6</v>
      </c>
      <c r="H10" s="75">
        <f>+E10*F10</f>
        <v>0</v>
      </c>
      <c r="I10" s="76"/>
      <c r="J10" s="10">
        <v>3010</v>
      </c>
    </row>
    <row r="11" spans="1:10" s="6" customFormat="1" ht="18.75" customHeight="1" x14ac:dyDescent="0.2">
      <c r="A11" s="80" t="s">
        <v>8</v>
      </c>
      <c r="B11" s="81"/>
      <c r="C11" s="82"/>
      <c r="D11" s="10" t="s">
        <v>34</v>
      </c>
      <c r="E11" s="18"/>
      <c r="F11" s="16" t="s">
        <v>54</v>
      </c>
      <c r="G11" s="17" t="s">
        <v>75</v>
      </c>
      <c r="H11" s="75">
        <f>+E11*2.1</f>
        <v>0</v>
      </c>
      <c r="I11" s="76"/>
      <c r="J11" s="10">
        <v>3030</v>
      </c>
    </row>
    <row r="12" spans="1:10" s="6" customFormat="1" ht="18.75" customHeight="1" x14ac:dyDescent="0.2">
      <c r="A12" s="80" t="s">
        <v>12</v>
      </c>
      <c r="B12" s="81"/>
      <c r="C12" s="82"/>
      <c r="D12" s="10" t="s">
        <v>34</v>
      </c>
      <c r="E12" s="18"/>
      <c r="F12" s="16" t="s">
        <v>10</v>
      </c>
      <c r="G12" s="17" t="s">
        <v>50</v>
      </c>
      <c r="H12" s="75">
        <f>+E12*3.5</f>
        <v>0</v>
      </c>
      <c r="I12" s="76"/>
      <c r="J12" s="10">
        <v>3210</v>
      </c>
    </row>
    <row r="13" spans="1:10" s="6" customFormat="1" ht="18.75" customHeight="1" x14ac:dyDescent="0.2">
      <c r="A13" s="80" t="s">
        <v>13</v>
      </c>
      <c r="B13" s="81"/>
      <c r="C13" s="82"/>
      <c r="D13" s="10" t="s">
        <v>34</v>
      </c>
      <c r="E13" s="18"/>
      <c r="F13" s="16" t="s">
        <v>78</v>
      </c>
      <c r="G13" s="17" t="s">
        <v>6</v>
      </c>
      <c r="H13" s="75">
        <f>+E13*F13</f>
        <v>0</v>
      </c>
      <c r="I13" s="76"/>
      <c r="J13" s="10">
        <v>3210</v>
      </c>
    </row>
    <row r="14" spans="1:10" s="6" customFormat="1" ht="18.75" customHeight="1" x14ac:dyDescent="0.2">
      <c r="A14" s="80" t="s">
        <v>14</v>
      </c>
      <c r="B14" s="81"/>
      <c r="C14" s="82"/>
      <c r="D14" s="10" t="s">
        <v>35</v>
      </c>
      <c r="E14" s="18"/>
      <c r="F14" s="16" t="s">
        <v>54</v>
      </c>
      <c r="G14" s="17" t="s">
        <v>55</v>
      </c>
      <c r="H14" s="75">
        <f>+E14*2.35</f>
        <v>0</v>
      </c>
      <c r="I14" s="76"/>
      <c r="J14" s="10">
        <v>3501</v>
      </c>
    </row>
    <row r="15" spans="1:10" s="6" customFormat="1" ht="18.75" customHeight="1" x14ac:dyDescent="0.2">
      <c r="A15" s="80" t="s">
        <v>15</v>
      </c>
      <c r="B15" s="81"/>
      <c r="C15" s="82"/>
      <c r="D15" s="10" t="s">
        <v>35</v>
      </c>
      <c r="E15" s="18"/>
      <c r="F15" s="16" t="s">
        <v>10</v>
      </c>
      <c r="G15" s="17" t="s">
        <v>6</v>
      </c>
      <c r="H15" s="75">
        <f>+E15*F15</f>
        <v>0</v>
      </c>
      <c r="I15" s="76"/>
      <c r="J15" s="10">
        <v>3501</v>
      </c>
    </row>
    <row r="16" spans="1:10" s="6" customFormat="1" ht="18.75" customHeight="1" x14ac:dyDescent="0.2">
      <c r="A16" s="80" t="s">
        <v>9</v>
      </c>
      <c r="B16" s="81"/>
      <c r="C16" s="82"/>
      <c r="D16" s="10" t="s">
        <v>35</v>
      </c>
      <c r="E16" s="18"/>
      <c r="F16" s="16" t="s">
        <v>51</v>
      </c>
      <c r="G16" s="17" t="s">
        <v>50</v>
      </c>
      <c r="H16" s="75">
        <f>+E16*22.5</f>
        <v>0</v>
      </c>
      <c r="I16" s="76"/>
      <c r="J16" s="10">
        <v>3520</v>
      </c>
    </row>
    <row r="17" spans="1:10" s="6" customFormat="1" ht="18.75" customHeight="1" x14ac:dyDescent="0.2">
      <c r="A17" s="80" t="s">
        <v>16</v>
      </c>
      <c r="B17" s="81"/>
      <c r="C17" s="82"/>
      <c r="D17" s="10" t="s">
        <v>35</v>
      </c>
      <c r="E17" s="18"/>
      <c r="F17" s="16" t="s">
        <v>53</v>
      </c>
      <c r="G17" s="17" t="s">
        <v>50</v>
      </c>
      <c r="H17" s="75">
        <f>+E17*21.5</f>
        <v>0</v>
      </c>
      <c r="I17" s="76"/>
      <c r="J17" s="10">
        <v>3501</v>
      </c>
    </row>
    <row r="18" spans="1:10" s="6" customFormat="1" ht="18.75" customHeight="1" x14ac:dyDescent="0.2">
      <c r="A18" s="80" t="s">
        <v>17</v>
      </c>
      <c r="B18" s="81"/>
      <c r="C18" s="82"/>
      <c r="D18" s="10" t="s">
        <v>36</v>
      </c>
      <c r="E18" s="18"/>
      <c r="F18" s="16" t="s">
        <v>60</v>
      </c>
      <c r="G18" s="17" t="s">
        <v>6</v>
      </c>
      <c r="H18" s="75">
        <f>+E18*F18</f>
        <v>0</v>
      </c>
      <c r="I18" s="76"/>
      <c r="J18" s="10">
        <v>3240</v>
      </c>
    </row>
    <row r="19" spans="1:10" s="6" customFormat="1" ht="18.75" customHeight="1" x14ac:dyDescent="0.2">
      <c r="A19" s="80" t="s">
        <v>18</v>
      </c>
      <c r="B19" s="81"/>
      <c r="C19" s="82"/>
      <c r="D19" s="10" t="s">
        <v>35</v>
      </c>
      <c r="E19" s="18"/>
      <c r="F19" s="16" t="s">
        <v>33</v>
      </c>
      <c r="G19" s="17" t="s">
        <v>56</v>
      </c>
      <c r="H19" s="75">
        <f>+E19*1.25</f>
        <v>0</v>
      </c>
      <c r="I19" s="76"/>
      <c r="J19" s="10">
        <v>3430</v>
      </c>
    </row>
    <row r="20" spans="1:10" s="6" customFormat="1" ht="18.75" customHeight="1" x14ac:dyDescent="0.2">
      <c r="A20" s="80" t="s">
        <v>19</v>
      </c>
      <c r="B20" s="81"/>
      <c r="C20" s="82"/>
      <c r="D20" s="10" t="s">
        <v>34</v>
      </c>
      <c r="E20" s="18"/>
      <c r="F20" s="16" t="s">
        <v>52</v>
      </c>
      <c r="G20" s="17" t="s">
        <v>6</v>
      </c>
      <c r="H20" s="75">
        <f>+E20*F20</f>
        <v>0</v>
      </c>
      <c r="I20" s="76"/>
      <c r="J20" s="10">
        <v>3440</v>
      </c>
    </row>
    <row r="21" spans="1:10" s="6" customFormat="1" ht="18.75" customHeight="1" x14ac:dyDescent="0.2">
      <c r="A21" s="80" t="s">
        <v>20</v>
      </c>
      <c r="B21" s="81"/>
      <c r="C21" s="82"/>
      <c r="D21" s="10" t="s">
        <v>37</v>
      </c>
      <c r="E21" s="18"/>
      <c r="F21" s="16" t="s">
        <v>11</v>
      </c>
      <c r="G21" s="17" t="s">
        <v>57</v>
      </c>
      <c r="H21" s="75">
        <f>+E21*G21/100</f>
        <v>0</v>
      </c>
      <c r="I21" s="76"/>
      <c r="J21" s="10">
        <v>3441</v>
      </c>
    </row>
    <row r="22" spans="1:10" s="6" customFormat="1" ht="18.75" customHeight="1" x14ac:dyDescent="0.2">
      <c r="A22" s="80"/>
      <c r="B22" s="81"/>
      <c r="C22" s="82"/>
      <c r="D22" s="10"/>
      <c r="E22" s="18"/>
      <c r="F22" s="16"/>
      <c r="G22" s="17"/>
      <c r="H22" s="75"/>
      <c r="I22" s="76"/>
      <c r="J22" s="10"/>
    </row>
    <row r="23" spans="1:10" s="6" customFormat="1" ht="18.75" customHeight="1" x14ac:dyDescent="0.2">
      <c r="A23" s="80"/>
      <c r="B23" s="81"/>
      <c r="C23" s="82"/>
      <c r="D23" s="10"/>
      <c r="E23" s="18"/>
      <c r="F23" s="16"/>
      <c r="G23" s="17"/>
      <c r="H23" s="75">
        <f>+E23*F23</f>
        <v>0</v>
      </c>
      <c r="I23" s="76"/>
      <c r="J23" s="10"/>
    </row>
    <row r="24" spans="1:10" s="6" customFormat="1" ht="18.75" customHeight="1" x14ac:dyDescent="0.2">
      <c r="A24" s="84" t="s">
        <v>21</v>
      </c>
      <c r="B24" s="85"/>
      <c r="C24" s="85"/>
      <c r="D24" s="85"/>
      <c r="E24" s="85"/>
      <c r="F24" s="85"/>
      <c r="G24" s="86"/>
      <c r="H24" s="77">
        <f>SUM(H10:I23)</f>
        <v>0</v>
      </c>
      <c r="I24" s="78"/>
      <c r="J24" s="30">
        <v>2851</v>
      </c>
    </row>
    <row r="25" spans="1:10" s="6" customFormat="1" ht="18.75" customHeight="1" x14ac:dyDescent="0.2">
      <c r="A25" s="79"/>
      <c r="B25" s="79"/>
      <c r="C25" s="79"/>
      <c r="D25" s="21"/>
      <c r="E25" s="21"/>
      <c r="F25" s="22"/>
      <c r="G25" s="23"/>
      <c r="H25" s="74"/>
      <c r="I25" s="74"/>
      <c r="J25" s="40"/>
    </row>
    <row r="26" spans="1:10" s="6" customFormat="1" ht="18.75" customHeight="1" x14ac:dyDescent="0.2">
      <c r="A26" s="67"/>
      <c r="B26" s="68"/>
      <c r="C26" s="68"/>
      <c r="D26" s="37"/>
      <c r="E26" s="37"/>
      <c r="F26" s="38"/>
      <c r="G26" s="39"/>
      <c r="H26" s="73"/>
      <c r="I26" s="73"/>
      <c r="J26" s="40"/>
    </row>
    <row r="27" spans="1:10" s="6" customFormat="1" ht="18.75" customHeight="1" x14ac:dyDescent="0.2">
      <c r="A27" s="69" t="s">
        <v>22</v>
      </c>
      <c r="B27" s="70"/>
      <c r="C27" s="70"/>
      <c r="D27" s="21"/>
      <c r="E27" s="21"/>
      <c r="F27" s="22"/>
      <c r="G27" s="24"/>
      <c r="H27" s="74"/>
      <c r="I27" s="74"/>
      <c r="J27" s="41"/>
    </row>
    <row r="28" spans="1:10" s="6" customFormat="1" ht="18.75" customHeight="1" x14ac:dyDescent="0.2">
      <c r="A28" s="71" t="s">
        <v>27</v>
      </c>
      <c r="B28" s="72"/>
      <c r="C28" s="72"/>
      <c r="D28" s="21" t="s">
        <v>28</v>
      </c>
      <c r="E28" s="21" t="s">
        <v>28</v>
      </c>
      <c r="F28" s="31" t="s">
        <v>28</v>
      </c>
      <c r="G28" s="23"/>
      <c r="H28" s="74"/>
      <c r="I28" s="74"/>
      <c r="J28" s="41"/>
    </row>
    <row r="29" spans="1:10" s="6" customFormat="1" ht="18.75" customHeight="1" x14ac:dyDescent="0.2">
      <c r="A29" s="42"/>
      <c r="B29" s="14"/>
      <c r="C29" s="14"/>
      <c r="D29" s="29" t="s">
        <v>29</v>
      </c>
      <c r="E29" s="29" t="s">
        <v>30</v>
      </c>
      <c r="F29" s="32" t="s">
        <v>31</v>
      </c>
      <c r="G29" s="23"/>
      <c r="H29" s="74"/>
      <c r="I29" s="74"/>
      <c r="J29" s="41"/>
    </row>
    <row r="30" spans="1:10" s="6" customFormat="1" ht="18.75" customHeight="1" x14ac:dyDescent="0.2">
      <c r="A30" s="43" t="s">
        <v>23</v>
      </c>
      <c r="B30" s="20"/>
      <c r="C30" s="33" t="s">
        <v>38</v>
      </c>
      <c r="D30" s="27" t="s">
        <v>40</v>
      </c>
      <c r="E30" s="27" t="s">
        <v>43</v>
      </c>
      <c r="F30" s="28" t="s">
        <v>46</v>
      </c>
      <c r="G30" s="23"/>
      <c r="H30" s="74"/>
      <c r="I30" s="74"/>
      <c r="J30" s="41"/>
    </row>
    <row r="31" spans="1:10" s="6" customFormat="1" ht="18.75" customHeight="1" x14ac:dyDescent="0.2">
      <c r="A31" s="43" t="s">
        <v>24</v>
      </c>
      <c r="B31" s="20"/>
      <c r="C31" s="33" t="s">
        <v>39</v>
      </c>
      <c r="D31" s="27" t="s">
        <v>41</v>
      </c>
      <c r="E31" s="27" t="s">
        <v>44</v>
      </c>
      <c r="F31" s="28" t="s">
        <v>47</v>
      </c>
      <c r="G31" s="23"/>
      <c r="H31" s="74"/>
      <c r="I31" s="74"/>
      <c r="J31" s="41"/>
    </row>
    <row r="32" spans="1:10" s="6" customFormat="1" ht="18.75" customHeight="1" x14ac:dyDescent="0.2">
      <c r="A32" s="43" t="s">
        <v>25</v>
      </c>
      <c r="B32" s="20"/>
      <c r="C32" s="33" t="s">
        <v>39</v>
      </c>
      <c r="D32" s="27" t="s">
        <v>41</v>
      </c>
      <c r="E32" s="27" t="s">
        <v>44</v>
      </c>
      <c r="F32" s="28" t="s">
        <v>47</v>
      </c>
      <c r="G32" s="25"/>
      <c r="H32" s="74"/>
      <c r="I32" s="74"/>
      <c r="J32" s="41"/>
    </row>
    <row r="33" spans="1:12" s="6" customFormat="1" ht="18.75" customHeight="1" x14ac:dyDescent="0.2">
      <c r="A33" s="43" t="s">
        <v>26</v>
      </c>
      <c r="B33" s="20"/>
      <c r="C33" s="33" t="s">
        <v>40</v>
      </c>
      <c r="D33" s="27" t="s">
        <v>42</v>
      </c>
      <c r="E33" s="27" t="s">
        <v>45</v>
      </c>
      <c r="F33" s="27" t="s">
        <v>48</v>
      </c>
      <c r="G33" s="26"/>
      <c r="H33" s="74"/>
      <c r="I33" s="74"/>
      <c r="J33" s="44"/>
    </row>
    <row r="34" spans="1:12" s="6" customFormat="1" ht="18.75" customHeight="1" x14ac:dyDescent="0.2">
      <c r="A34" s="43"/>
      <c r="B34" s="55"/>
      <c r="C34" s="33"/>
      <c r="D34" s="27"/>
      <c r="E34" s="27"/>
      <c r="F34" s="27"/>
      <c r="G34" s="26"/>
      <c r="H34" s="56"/>
      <c r="I34" s="56"/>
      <c r="J34" s="44"/>
    </row>
    <row r="35" spans="1:12" s="6" customFormat="1" ht="18.75" customHeight="1" x14ac:dyDescent="0.2">
      <c r="A35" s="69" t="s">
        <v>61</v>
      </c>
      <c r="B35" s="70"/>
      <c r="C35" s="70"/>
      <c r="F35" s="27"/>
      <c r="G35" s="26"/>
      <c r="H35" s="56"/>
      <c r="I35" s="56"/>
      <c r="J35" s="44"/>
    </row>
    <row r="36" spans="1:12" s="6" customFormat="1" ht="18.75" customHeight="1" x14ac:dyDescent="0.2">
      <c r="A36" s="43"/>
      <c r="B36" s="55"/>
      <c r="C36" s="33"/>
      <c r="D36" s="57" t="s">
        <v>65</v>
      </c>
      <c r="E36" s="57" t="s">
        <v>64</v>
      </c>
      <c r="F36" s="27" t="s">
        <v>66</v>
      </c>
      <c r="G36" s="26"/>
      <c r="H36" s="56"/>
      <c r="I36" s="56"/>
      <c r="J36" s="44"/>
    </row>
    <row r="37" spans="1:12" s="6" customFormat="1" ht="18.75" customHeight="1" x14ac:dyDescent="0.2">
      <c r="A37" s="43" t="s">
        <v>63</v>
      </c>
      <c r="B37" s="55"/>
      <c r="C37" s="33"/>
      <c r="D37" s="27" t="s">
        <v>67</v>
      </c>
      <c r="E37" s="27" t="s">
        <v>70</v>
      </c>
      <c r="F37" s="27" t="s">
        <v>39</v>
      </c>
      <c r="G37" s="26"/>
      <c r="H37" s="56"/>
      <c r="I37" s="56"/>
      <c r="J37" s="44"/>
    </row>
    <row r="38" spans="1:12" s="6" customFormat="1" ht="18.75" customHeight="1" x14ac:dyDescent="0.2">
      <c r="A38" s="43" t="s">
        <v>23</v>
      </c>
      <c r="B38" s="55"/>
      <c r="C38" s="33"/>
      <c r="D38" s="27" t="s">
        <v>68</v>
      </c>
      <c r="E38" s="27" t="s">
        <v>71</v>
      </c>
      <c r="F38" s="27" t="s">
        <v>73</v>
      </c>
      <c r="G38" s="26"/>
      <c r="H38" s="56"/>
      <c r="I38" s="56"/>
      <c r="J38" s="44"/>
    </row>
    <row r="39" spans="1:12" s="6" customFormat="1" ht="18.75" customHeight="1" x14ac:dyDescent="0.2">
      <c r="A39" s="43" t="s">
        <v>62</v>
      </c>
      <c r="B39" s="55"/>
      <c r="C39" s="33"/>
      <c r="D39" s="27" t="s">
        <v>69</v>
      </c>
      <c r="E39" s="27" t="s">
        <v>72</v>
      </c>
      <c r="F39" s="27" t="s">
        <v>74</v>
      </c>
      <c r="G39" s="26"/>
      <c r="H39" s="56"/>
      <c r="I39" s="56"/>
      <c r="J39" s="44"/>
    </row>
    <row r="40" spans="1:12" s="6" customFormat="1" ht="18.75" customHeight="1" x14ac:dyDescent="0.2">
      <c r="A40" s="59"/>
      <c r="B40" s="60"/>
      <c r="C40" s="61"/>
      <c r="D40" s="62"/>
      <c r="E40" s="62"/>
      <c r="F40" s="62"/>
      <c r="G40" s="63"/>
      <c r="H40" s="64"/>
      <c r="I40" s="64"/>
      <c r="J40" s="65"/>
    </row>
    <row r="41" spans="1:12" s="6" customFormat="1" ht="18.75" customHeight="1" x14ac:dyDescent="0.2">
      <c r="A41" s="58"/>
      <c r="B41" s="55"/>
      <c r="C41" s="33"/>
      <c r="D41" s="27"/>
      <c r="E41" s="27"/>
      <c r="F41" s="27"/>
      <c r="G41" s="26"/>
      <c r="H41" s="56"/>
      <c r="I41" s="56"/>
      <c r="J41" s="66"/>
    </row>
    <row r="42" spans="1:12" s="6" customFormat="1" ht="18.75" customHeight="1" x14ac:dyDescent="0.2">
      <c r="A42" s="51" t="s">
        <v>58</v>
      </c>
      <c r="B42" s="51"/>
      <c r="C42" s="51"/>
      <c r="D42" s="52"/>
      <c r="E42" s="53"/>
      <c r="F42" s="53"/>
      <c r="G42" s="53"/>
      <c r="H42" s="53"/>
      <c r="I42" s="50"/>
      <c r="J42" s="3"/>
    </row>
    <row r="43" spans="1:12" s="6" customFormat="1" ht="18.75" customHeight="1" x14ac:dyDescent="0.2">
      <c r="A43" s="54" t="s">
        <v>59</v>
      </c>
      <c r="B43" s="54"/>
      <c r="C43" s="54"/>
      <c r="D43" s="52"/>
      <c r="E43" s="53"/>
      <c r="F43" s="53"/>
      <c r="G43" s="53"/>
      <c r="H43" s="53"/>
      <c r="I43" s="49"/>
      <c r="J43" s="3"/>
    </row>
    <row r="44" spans="1:12" s="6" customFormat="1" ht="18.75" customHeight="1" x14ac:dyDescent="0.2">
      <c r="A44" s="11"/>
      <c r="B44" s="11"/>
      <c r="C44" s="11"/>
      <c r="D44" s="11"/>
      <c r="E44" s="11"/>
      <c r="F44" s="11"/>
      <c r="G44" s="11"/>
      <c r="H44" s="11"/>
      <c r="I44" s="14"/>
      <c r="J44" s="14"/>
      <c r="K44" s="14"/>
      <c r="L44" s="14"/>
    </row>
    <row r="45" spans="1:12" ht="18.75" customHeight="1" x14ac:dyDescent="0.2">
      <c r="A45" s="51"/>
      <c r="B45" s="51"/>
      <c r="C45" s="51"/>
      <c r="D45" s="52"/>
      <c r="E45" s="53"/>
      <c r="F45" s="53"/>
      <c r="G45" s="53"/>
      <c r="H45" s="53"/>
      <c r="I45" s="53"/>
      <c r="J45" s="53"/>
      <c r="K45" s="3"/>
    </row>
    <row r="46" spans="1:12" ht="18.75" customHeight="1" x14ac:dyDescent="0.2">
      <c r="A46" s="54"/>
      <c r="B46" s="54"/>
      <c r="C46" s="54"/>
      <c r="D46" s="52"/>
      <c r="E46" s="53"/>
      <c r="F46" s="53"/>
      <c r="G46" s="53"/>
      <c r="H46" s="53"/>
      <c r="I46" s="53"/>
      <c r="J46" s="53"/>
      <c r="K46" s="3"/>
    </row>
    <row r="47" spans="1:12" ht="18.75" customHeight="1" x14ac:dyDescent="0.2">
      <c r="A47" s="12"/>
      <c r="B47" s="12"/>
      <c r="C47" s="12"/>
      <c r="D47" s="47"/>
      <c r="E47" s="46"/>
      <c r="F47" s="48"/>
      <c r="G47" s="45"/>
      <c r="H47" s="48"/>
      <c r="I47" s="45"/>
      <c r="J47" s="45"/>
      <c r="K47" s="3"/>
    </row>
    <row r="48" spans="1:12" ht="18.75" customHeight="1" x14ac:dyDescent="0.2">
      <c r="A48" s="12"/>
      <c r="B48" s="12"/>
      <c r="C48" s="12"/>
      <c r="D48" s="47"/>
      <c r="E48" s="45"/>
      <c r="F48" s="45"/>
      <c r="G48" s="45"/>
      <c r="H48" s="45"/>
      <c r="I48" s="45"/>
      <c r="J48" s="45"/>
      <c r="K48" s="3"/>
    </row>
    <row r="49" spans="1:12" s="6" customFormat="1" ht="18.7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s="6" customFormat="1" ht="18.7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s="6" customFormat="1" ht="18.75" customHeight="1" x14ac:dyDescent="0.2"/>
    <row r="52" spans="1:12" s="6" customFormat="1" ht="18.75" customHeight="1" x14ac:dyDescent="0.2"/>
    <row r="53" spans="1:12" s="6" customFormat="1" ht="18.75" customHeight="1" x14ac:dyDescent="0.2"/>
    <row r="54" spans="1:12" s="6" customFormat="1" ht="18.75" customHeight="1" x14ac:dyDescent="0.2"/>
    <row r="55" spans="1:12" s="6" customFormat="1" ht="18.75" customHeight="1" x14ac:dyDescent="0.2"/>
    <row r="56" spans="1:12" s="6" customFormat="1" ht="18.75" customHeight="1" x14ac:dyDescent="0.2"/>
    <row r="57" spans="1:12" s="6" customFormat="1" ht="18.75" customHeight="1" x14ac:dyDescent="0.2"/>
    <row r="58" spans="1:12" s="6" customFormat="1" ht="18.75" customHeight="1" x14ac:dyDescent="0.2"/>
    <row r="59" spans="1:12" s="6" customFormat="1" ht="18.75" customHeight="1" x14ac:dyDescent="0.2"/>
    <row r="60" spans="1:12" s="6" customFormat="1" ht="18.75" customHeight="1" x14ac:dyDescent="0.2"/>
    <row r="61" spans="1:12" s="6" customFormat="1" ht="18.75" customHeight="1" x14ac:dyDescent="0.2"/>
    <row r="62" spans="1:12" s="6" customFormat="1" ht="18.75" customHeight="1" x14ac:dyDescent="0.2"/>
    <row r="63" spans="1:12" s="6" customFormat="1" ht="18.75" customHeight="1" x14ac:dyDescent="0.2"/>
    <row r="64" spans="1:12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  <row r="881" s="6" customFormat="1" ht="18.75" customHeight="1" x14ac:dyDescent="0.2"/>
    <row r="882" s="6" customFormat="1" ht="18.75" customHeight="1" x14ac:dyDescent="0.2"/>
    <row r="883" s="6" customFormat="1" ht="18.75" customHeight="1" x14ac:dyDescent="0.2"/>
    <row r="884" s="6" customFormat="1" ht="18.75" customHeight="1" x14ac:dyDescent="0.2"/>
    <row r="885" s="6" customFormat="1" ht="18.75" customHeight="1" x14ac:dyDescent="0.2"/>
    <row r="886" s="6" customFormat="1" ht="18.75" customHeight="1" x14ac:dyDescent="0.2"/>
    <row r="887" s="6" customFormat="1" ht="18.75" customHeight="1" x14ac:dyDescent="0.2"/>
    <row r="888" s="6" customFormat="1" ht="18.75" customHeight="1" x14ac:dyDescent="0.2"/>
    <row r="889" s="6" customFormat="1" ht="18.75" customHeight="1" x14ac:dyDescent="0.2"/>
    <row r="890" s="6" customFormat="1" ht="18.75" customHeight="1" x14ac:dyDescent="0.2"/>
  </sheetData>
  <mergeCells count="46">
    <mergeCell ref="A11:C11"/>
    <mergeCell ref="A12:C12"/>
    <mergeCell ref="A13:C13"/>
    <mergeCell ref="A10:C10"/>
    <mergeCell ref="A14:C14"/>
    <mergeCell ref="A20:C20"/>
    <mergeCell ref="A23:C23"/>
    <mergeCell ref="A24:G24"/>
    <mergeCell ref="A22:C22"/>
    <mergeCell ref="A15:C15"/>
    <mergeCell ref="A16:C16"/>
    <mergeCell ref="A17:C17"/>
    <mergeCell ref="A18:C18"/>
    <mergeCell ref="A19:C19"/>
    <mergeCell ref="F8:G8"/>
    <mergeCell ref="H8:I8"/>
    <mergeCell ref="H10:I10"/>
    <mergeCell ref="H11:I11"/>
    <mergeCell ref="H12:I12"/>
    <mergeCell ref="A35:C35"/>
    <mergeCell ref="H13:I13"/>
    <mergeCell ref="H22:I22"/>
    <mergeCell ref="H23:I23"/>
    <mergeCell ref="H24:I24"/>
    <mergeCell ref="H14:I14"/>
    <mergeCell ref="H15:I15"/>
    <mergeCell ref="A25:C25"/>
    <mergeCell ref="H16:I16"/>
    <mergeCell ref="H17:I17"/>
    <mergeCell ref="H18:I18"/>
    <mergeCell ref="H19:I19"/>
    <mergeCell ref="H21:I21"/>
    <mergeCell ref="H20:I20"/>
    <mergeCell ref="A21:C21"/>
    <mergeCell ref="H25:I25"/>
    <mergeCell ref="A26:C26"/>
    <mergeCell ref="A27:C27"/>
    <mergeCell ref="A28:C28"/>
    <mergeCell ref="H26:I26"/>
    <mergeCell ref="H33:I33"/>
    <mergeCell ref="H27:I27"/>
    <mergeCell ref="H28:I28"/>
    <mergeCell ref="H29:I29"/>
    <mergeCell ref="H30:I30"/>
    <mergeCell ref="H31:I31"/>
    <mergeCell ref="H32:I32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495300</xdr:colOff>
                <xdr:row>2</xdr:row>
                <xdr:rowOff>19050</xdr:rowOff>
              </from>
              <to>
                <xdr:col>7</xdr:col>
                <xdr:colOff>152400</xdr:colOff>
                <xdr:row>2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Inventarblätter</vt:lpstr>
      <vt:lpstr>Inventarblätter!Druckbereich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Sandra Barthel</cp:lastModifiedBy>
  <cp:lastPrinted>2024-05-01T08:12:36Z</cp:lastPrinted>
  <dcterms:created xsi:type="dcterms:W3CDTF">2002-12-04T08:57:36Z</dcterms:created>
  <dcterms:modified xsi:type="dcterms:W3CDTF">2024-12-13T07:06:21Z</dcterms:modified>
</cp:coreProperties>
</file>